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M:\Afrique Créative - AFD\2. Appel à Candidatures\Phase 2\Appel et dossier de candidature\2. Dossier et annexes\Annexes\FR\"/>
    </mc:Choice>
  </mc:AlternateContent>
  <xr:revisionPtr revIDLastSave="0" documentId="13_ncr:1_{956F11C8-DEBF-4F83-A6D4-B40F10425B3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2" l="1"/>
  <c r="E84" i="2" l="1"/>
  <c r="E85" i="2"/>
  <c r="E87" i="2" s="1"/>
  <c r="F87" i="2" s="1"/>
  <c r="J82" i="2"/>
  <c r="I13" i="2"/>
  <c r="H87" i="2"/>
  <c r="E82" i="2"/>
  <c r="F82" i="2" s="1"/>
  <c r="E70" i="2"/>
  <c r="E58" i="2"/>
  <c r="E51" i="2"/>
  <c r="F51" i="2" s="1"/>
  <c r="E29" i="2"/>
  <c r="E17" i="2"/>
  <c r="F17" i="2" s="1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2" i="2"/>
  <c r="F73" i="2"/>
  <c r="F74" i="2"/>
  <c r="F75" i="2"/>
  <c r="F76" i="2"/>
  <c r="F77" i="2"/>
  <c r="F78" i="2"/>
  <c r="F79" i="2"/>
  <c r="F80" i="2"/>
  <c r="F81" i="2"/>
  <c r="F13" i="2"/>
  <c r="F14" i="2"/>
  <c r="F15" i="2"/>
  <c r="F16" i="2"/>
  <c r="F12" i="2"/>
  <c r="E73" i="2"/>
  <c r="E74" i="2"/>
  <c r="E75" i="2"/>
  <c r="E76" i="2"/>
  <c r="E77" i="2"/>
  <c r="E78" i="2"/>
  <c r="E79" i="2"/>
  <c r="E80" i="2"/>
  <c r="E81" i="2"/>
  <c r="E72" i="2"/>
  <c r="E61" i="2"/>
  <c r="E62" i="2"/>
  <c r="E63" i="2"/>
  <c r="E64" i="2"/>
  <c r="E65" i="2"/>
  <c r="E66" i="2"/>
  <c r="E67" i="2"/>
  <c r="E68" i="2"/>
  <c r="E69" i="2"/>
  <c r="E60" i="2"/>
  <c r="E54" i="2"/>
  <c r="E55" i="2"/>
  <c r="E56" i="2"/>
  <c r="E57" i="2"/>
  <c r="E53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31" i="2"/>
  <c r="E20" i="2"/>
  <c r="E21" i="2"/>
  <c r="E22" i="2"/>
  <c r="E23" i="2"/>
  <c r="E24" i="2"/>
  <c r="E25" i="2"/>
  <c r="E26" i="2"/>
  <c r="E27" i="2"/>
  <c r="E28" i="2"/>
  <c r="E19" i="2"/>
  <c r="E13" i="2"/>
  <c r="E14" i="2"/>
  <c r="E15" i="2"/>
  <c r="E16" i="2"/>
  <c r="E12" i="2"/>
  <c r="G84" i="2"/>
  <c r="H85" i="2"/>
  <c r="I14" i="2"/>
  <c r="I15" i="2"/>
  <c r="J18" i="2"/>
  <c r="H82" i="2"/>
  <c r="G82" i="2"/>
  <c r="H70" i="2"/>
  <c r="G70" i="2"/>
  <c r="H58" i="2"/>
  <c r="G58" i="2"/>
  <c r="I73" i="2"/>
  <c r="I74" i="2"/>
  <c r="I75" i="2"/>
  <c r="I76" i="2"/>
  <c r="I77" i="2"/>
  <c r="I78" i="2"/>
  <c r="I79" i="2"/>
  <c r="I61" i="2"/>
  <c r="I62" i="2"/>
  <c r="I63" i="2"/>
  <c r="I64" i="2"/>
  <c r="I65" i="2"/>
  <c r="I66" i="2"/>
  <c r="I67" i="2"/>
  <c r="G51" i="2"/>
  <c r="H51" i="2"/>
  <c r="I37" i="2"/>
  <c r="I38" i="2"/>
  <c r="I39" i="2"/>
  <c r="I40" i="2"/>
  <c r="I41" i="2"/>
  <c r="I42" i="2"/>
  <c r="I43" i="2"/>
  <c r="I44" i="2"/>
  <c r="I45" i="2"/>
  <c r="I46" i="2"/>
  <c r="H17" i="2"/>
  <c r="H29" i="2"/>
  <c r="I22" i="2"/>
  <c r="I24" i="2"/>
  <c r="I25" i="2"/>
  <c r="I26" i="2"/>
  <c r="I32" i="2"/>
  <c r="I33" i="2"/>
  <c r="I34" i="2"/>
  <c r="I35" i="2"/>
  <c r="I36" i="2"/>
  <c r="I47" i="2"/>
  <c r="I48" i="2"/>
  <c r="I49" i="2"/>
  <c r="I50" i="2"/>
  <c r="I20" i="2"/>
  <c r="I21" i="2"/>
  <c r="I27" i="2"/>
  <c r="I28" i="2"/>
  <c r="I19" i="2"/>
  <c r="I16" i="2"/>
  <c r="I31" i="2"/>
  <c r="I53" i="2"/>
  <c r="I54" i="2"/>
  <c r="I55" i="2"/>
  <c r="I56" i="2"/>
  <c r="I57" i="2"/>
  <c r="I60" i="2"/>
  <c r="I68" i="2"/>
  <c r="I69" i="2"/>
  <c r="I72" i="2"/>
  <c r="I80" i="2"/>
  <c r="I81" i="2"/>
  <c r="J13" i="2" l="1"/>
  <c r="J34" i="2"/>
  <c r="J22" i="2"/>
  <c r="J28" i="2"/>
  <c r="J42" i="2"/>
  <c r="J38" i="2"/>
  <c r="J53" i="2"/>
  <c r="J27" i="2"/>
  <c r="J57" i="2"/>
  <c r="G85" i="2"/>
  <c r="I84" i="2"/>
  <c r="J84" i="2" s="1"/>
  <c r="F85" i="2"/>
  <c r="J69" i="2"/>
  <c r="J66" i="2"/>
  <c r="J62" i="2"/>
  <c r="J73" i="2"/>
  <c r="J48" i="2"/>
  <c r="J31" i="2"/>
  <c r="J21" i="2"/>
  <c r="J25" i="2"/>
  <c r="J65" i="2"/>
  <c r="J61" i="2"/>
  <c r="J14" i="2"/>
  <c r="J68" i="2"/>
  <c r="J46" i="2"/>
  <c r="J33" i="2"/>
  <c r="J19" i="2"/>
  <c r="J45" i="2"/>
  <c r="J41" i="2"/>
  <c r="J37" i="2"/>
  <c r="J47" i="2"/>
  <c r="J20" i="2"/>
  <c r="J76" i="2"/>
  <c r="J80" i="2"/>
  <c r="J50" i="2"/>
  <c r="J64" i="2"/>
  <c r="J79" i="2"/>
  <c r="J75" i="2"/>
  <c r="J81" i="2"/>
  <c r="J67" i="2"/>
  <c r="J55" i="2"/>
  <c r="J49" i="2"/>
  <c r="J36" i="2"/>
  <c r="J26" i="2"/>
  <c r="J16" i="2"/>
  <c r="J24" i="2"/>
  <c r="J44" i="2"/>
  <c r="J40" i="2"/>
  <c r="J63" i="2"/>
  <c r="J78" i="2"/>
  <c r="J74" i="2"/>
  <c r="I70" i="2"/>
  <c r="J72" i="2"/>
  <c r="J60" i="2"/>
  <c r="J54" i="2"/>
  <c r="J35" i="2"/>
  <c r="J15" i="2"/>
  <c r="J43" i="2"/>
  <c r="J39" i="2"/>
  <c r="I58" i="2"/>
  <c r="I82" i="2"/>
  <c r="J56" i="2"/>
  <c r="J77" i="2"/>
  <c r="J32" i="2"/>
  <c r="G17" i="2"/>
  <c r="I17" i="2" s="1"/>
  <c r="I12" i="2"/>
  <c r="J12" i="2" s="1"/>
  <c r="G29" i="2"/>
  <c r="I29" i="2" s="1"/>
  <c r="I23" i="2"/>
  <c r="J23" i="2" s="1"/>
  <c r="I51" i="2"/>
  <c r="I85" i="2" l="1"/>
  <c r="J85" i="2" s="1"/>
  <c r="G87" i="2"/>
  <c r="J17" i="2"/>
  <c r="I87" i="2" l="1"/>
  <c r="H88" i="2"/>
  <c r="G88" i="2"/>
  <c r="J88" i="2" s="1"/>
  <c r="I88" i="2" l="1"/>
  <c r="J87" i="2"/>
</calcChain>
</file>

<file path=xl/sharedStrings.xml><?xml version="1.0" encoding="utf-8"?>
<sst xmlns="http://schemas.openxmlformats.org/spreadsheetml/2006/main" count="41" uniqueCount="40">
  <si>
    <t>Nom du représentant légal :</t>
  </si>
  <si>
    <t>Description</t>
  </si>
  <si>
    <t xml:space="preserve">Nombre d'unités </t>
  </si>
  <si>
    <t>Coût total (euros)</t>
  </si>
  <si>
    <t>Unité (mois, jour, aller-retour, etc.)</t>
  </si>
  <si>
    <t>Autres dépenses (loyer, consommables, etc.)</t>
  </si>
  <si>
    <t>Forfait</t>
  </si>
  <si>
    <r>
      <t>Observations</t>
    </r>
    <r>
      <rPr>
        <b/>
        <i/>
        <sz val="11"/>
        <color theme="0"/>
        <rFont val="Calibri"/>
        <family val="2"/>
        <scheme val="minor"/>
      </rPr>
      <t xml:space="preserve"> (optionnel : clarifications si nécessaire)</t>
    </r>
  </si>
  <si>
    <t>Nom de l'organisation :</t>
  </si>
  <si>
    <r>
      <t xml:space="preserve">Etudes, recherches, formations du personnel, consultances - </t>
    </r>
    <r>
      <rPr>
        <i/>
        <sz val="11"/>
        <color theme="5"/>
        <rFont val="Calibri"/>
        <family val="2"/>
        <scheme val="minor"/>
      </rPr>
      <t>Maximum 25% de la subvention</t>
    </r>
  </si>
  <si>
    <t>Sous-total Activités</t>
  </si>
  <si>
    <t xml:space="preserve">Sous-total Investissements </t>
  </si>
  <si>
    <t>Sous-total Ressources Humaines</t>
  </si>
  <si>
    <t>Sous-total Etudes</t>
  </si>
  <si>
    <t>Sous-total Communication</t>
  </si>
  <si>
    <t>Sous-totalAutres dépenses</t>
  </si>
  <si>
    <t>Check</t>
  </si>
  <si>
    <r>
      <t>Ressources humaines</t>
    </r>
    <r>
      <rPr>
        <sz val="11"/>
        <color theme="1"/>
        <rFont val="Calibri"/>
        <family val="2"/>
        <scheme val="minor"/>
      </rPr>
      <t xml:space="preserve"> (équipe impliquée dans le projet) -</t>
    </r>
    <r>
      <rPr>
        <i/>
        <sz val="11"/>
        <color theme="5"/>
        <rFont val="Calibri"/>
        <family val="2"/>
        <scheme val="minor"/>
      </rPr>
      <t xml:space="preserve"> Le personnel imputé au projet doit être déclaré auprès des autorités sociales et fiscales</t>
    </r>
  </si>
  <si>
    <r>
      <t xml:space="preserve">Investissements </t>
    </r>
    <r>
      <rPr>
        <sz val="11"/>
        <color theme="1"/>
        <rFont val="Calibri"/>
        <family val="2"/>
        <scheme val="minor"/>
      </rPr>
      <t xml:space="preserve">(équipements…) - </t>
    </r>
    <r>
      <rPr>
        <i/>
        <sz val="11"/>
        <color theme="5"/>
        <rFont val="Calibri"/>
        <family val="2"/>
        <scheme val="minor"/>
      </rPr>
      <t>Maximum 30% de la subvention / Les procédures de passation de marché (appel d'offres) devront être respectées</t>
    </r>
  </si>
  <si>
    <r>
      <t xml:space="preserve">Activités </t>
    </r>
    <r>
      <rPr>
        <sz val="11"/>
        <color theme="1"/>
        <rFont val="Calibri"/>
        <family val="2"/>
        <scheme val="minor"/>
      </rPr>
      <t xml:space="preserve">(= mise en œuvre du projet de développement) - </t>
    </r>
    <r>
      <rPr>
        <i/>
        <sz val="11"/>
        <color theme="5"/>
        <rFont val="Calibri"/>
        <family val="2"/>
        <scheme val="minor"/>
      </rPr>
      <t xml:space="preserve">Veiller à la cohérence avec le projet de développement présenté </t>
    </r>
  </si>
  <si>
    <t>NB3: Le budget sera alloué en plusieurs tranches, celles-ci ne seront débloquées que si l'ensemble des conditions sont remplies pour valider le décaissement.</t>
  </si>
  <si>
    <t>Titre du projet :</t>
  </si>
  <si>
    <t>Communication (graphisme, impressions, traduction, diffusion…)</t>
  </si>
  <si>
    <t>NB1: L'évaluation du budget se fera sur base des critères suivants : réalisme, pertinence, innovation, retour sur investissements (c'est-à-dire potentiel du projet à générer des revenus additionnels).</t>
  </si>
  <si>
    <t>Période du projet :</t>
  </si>
  <si>
    <t>Budget prévisionnel du projet présenté</t>
  </si>
  <si>
    <t>Enveloppe incubateur</t>
  </si>
  <si>
    <t>Sous-total Accompagnement</t>
  </si>
  <si>
    <t>NB2: En cas de pre-sélection, le budget sera retravaillé avec l'incubateur et le consortium et non attribué automatiquement. Afrique Créative se réserve le droit de réviser chaque projet avec l'organisation demandeuse.</t>
  </si>
  <si>
    <t>Appel à Candidatures Afrique Créative 2ème édition- Annexe 1</t>
  </si>
  <si>
    <r>
      <t>TOTAL - coût du projet -</t>
    </r>
    <r>
      <rPr>
        <b/>
        <sz val="11"/>
        <color theme="7"/>
        <rFont val="Calibri"/>
        <family val="2"/>
        <scheme val="minor"/>
      </rPr>
      <t xml:space="preserve"> Au moins 45.000 euros</t>
    </r>
  </si>
  <si>
    <t>Coût unitaire (en devise)</t>
  </si>
  <si>
    <t>Coût total (en devise)</t>
  </si>
  <si>
    <t>Taux de change (devise/euros)</t>
  </si>
  <si>
    <t>Remplacer par le taux de change à date</t>
  </si>
  <si>
    <t>Contribution de la structure en euros (au moins 1/3 du budget total)</t>
  </si>
  <si>
    <r>
      <t>Accompagnement business par l'incubateur lors de la phase d'incubation</t>
    </r>
    <r>
      <rPr>
        <sz val="11"/>
        <color theme="1"/>
        <rFont val="Calibri"/>
        <family val="2"/>
        <scheme val="minor"/>
      </rPr>
      <t xml:space="preserve"> -</t>
    </r>
    <r>
      <rPr>
        <i/>
        <sz val="11"/>
        <color theme="5"/>
        <rFont val="Calibri"/>
        <family val="2"/>
        <scheme val="minor"/>
      </rPr>
      <t>à payer par l'entrepreneur à l'incubateur</t>
    </r>
  </si>
  <si>
    <r>
      <t xml:space="preserve">Répartition contributions </t>
    </r>
    <r>
      <rPr>
        <b/>
        <sz val="11"/>
        <color theme="5"/>
        <rFont val="Calibri"/>
        <family val="2"/>
        <scheme val="minor"/>
      </rPr>
      <t>(Max. 2/3 imputé à Afrique Créative)</t>
    </r>
  </si>
  <si>
    <t>NB4: L’équivalent d’1/3 du budget doit être apporté par l’entrepreneur en fonds propres au cours du programme. Par exemple pour un projet d'accélération budgété à 70.000 euros, Afrique Créative peut apporter un maximum de 46.700 euros et l'entrepreneur devra participer à hauteur de 23.300 euros</t>
  </si>
  <si>
    <r>
      <t xml:space="preserve">Contribution Afrique Créative en euros </t>
    </r>
    <r>
      <rPr>
        <b/>
        <sz val="11"/>
        <color theme="5"/>
        <rFont val="Calibri"/>
        <family val="2"/>
        <scheme val="minor"/>
      </rPr>
      <t>(MAX 2/3 du budget total et entre 30 et 50.000 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</si>
</sst>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i/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4" xfId="0" applyBorder="1"/>
    <xf numFmtId="0" fontId="0" fillId="0" borderId="0" xfId="0" applyAlignment="1">
      <alignment vertical="top" wrapText="1"/>
    </xf>
    <xf numFmtId="0" fontId="0" fillId="0" borderId="13" xfId="0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2" borderId="13" xfId="0" applyFill="1" applyBorder="1"/>
    <xf numFmtId="0" fontId="3" fillId="2" borderId="14" xfId="0" applyFont="1" applyFill="1" applyBorder="1"/>
    <xf numFmtId="165" fontId="0" fillId="0" borderId="0" xfId="0" applyNumberForma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4" xfId="1" applyFont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164" fontId="0" fillId="2" borderId="15" xfId="1" applyFont="1" applyFill="1" applyBorder="1" applyAlignment="1">
      <alignment horizontal="center"/>
    </xf>
    <xf numFmtId="164" fontId="0" fillId="2" borderId="14" xfId="1" applyFont="1" applyFill="1" applyBorder="1" applyAlignment="1">
      <alignment horizontal="center"/>
    </xf>
    <xf numFmtId="164" fontId="0" fillId="2" borderId="13" xfId="1" applyFont="1" applyFill="1" applyBorder="1" applyAlignment="1">
      <alignment horizontal="center"/>
    </xf>
    <xf numFmtId="9" fontId="4" fillId="4" borderId="20" xfId="2" applyFont="1" applyFill="1" applyBorder="1" applyAlignment="1">
      <alignment horizontal="center"/>
    </xf>
    <xf numFmtId="0" fontId="7" fillId="0" borderId="0" xfId="0" applyFont="1"/>
    <xf numFmtId="0" fontId="3" fillId="6" borderId="12" xfId="0" applyFont="1" applyFill="1" applyBorder="1"/>
    <xf numFmtId="0" fontId="3" fillId="6" borderId="8" xfId="0" applyFont="1" applyFill="1" applyBorder="1"/>
    <xf numFmtId="165" fontId="3" fillId="6" borderId="8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/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165" fontId="2" fillId="5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vertical="top" wrapText="1"/>
    </xf>
    <xf numFmtId="165" fontId="3" fillId="6" borderId="8" xfId="1" applyNumberFormat="1" applyFont="1" applyFill="1" applyBorder="1" applyAlignment="1">
      <alignment horizontal="center"/>
    </xf>
    <xf numFmtId="164" fontId="3" fillId="6" borderId="8" xfId="1" applyFont="1" applyFill="1" applyBorder="1" applyAlignment="1">
      <alignment horizontal="center"/>
    </xf>
    <xf numFmtId="164" fontId="3" fillId="6" borderId="13" xfId="1" applyFont="1" applyFill="1" applyBorder="1" applyAlignment="1">
      <alignment horizontal="center"/>
    </xf>
    <xf numFmtId="164" fontId="3" fillId="6" borderId="12" xfId="1" applyFont="1" applyFill="1" applyBorder="1" applyAlignment="1">
      <alignment horizontal="center"/>
    </xf>
    <xf numFmtId="164" fontId="0" fillId="6" borderId="15" xfId="1" applyFont="1" applyFill="1" applyBorder="1" applyAlignment="1">
      <alignment horizontal="center"/>
    </xf>
    <xf numFmtId="164" fontId="0" fillId="6" borderId="13" xfId="1" applyFont="1" applyFill="1" applyBorder="1" applyAlignment="1">
      <alignment horizontal="center"/>
    </xf>
    <xf numFmtId="0" fontId="10" fillId="0" borderId="1" xfId="0" applyFont="1" applyBorder="1"/>
    <xf numFmtId="9" fontId="4" fillId="7" borderId="16" xfId="2" applyFont="1" applyFill="1" applyBorder="1"/>
    <xf numFmtId="9" fontId="4" fillId="7" borderId="17" xfId="2" applyFont="1" applyFill="1" applyBorder="1"/>
    <xf numFmtId="9" fontId="4" fillId="7" borderId="17" xfId="2" applyFont="1" applyFill="1" applyBorder="1" applyAlignment="1">
      <alignment horizontal="center"/>
    </xf>
    <xf numFmtId="9" fontId="4" fillId="7" borderId="18" xfId="2" applyFont="1" applyFill="1" applyBorder="1" applyAlignment="1">
      <alignment horizontal="center"/>
    </xf>
    <xf numFmtId="9" fontId="4" fillId="7" borderId="22" xfId="2" applyFont="1" applyFill="1" applyBorder="1" applyAlignment="1">
      <alignment horizontal="center"/>
    </xf>
    <xf numFmtId="9" fontId="4" fillId="7" borderId="20" xfId="2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165" fontId="2" fillId="5" borderId="10" xfId="1" applyNumberFormat="1" applyFont="1" applyFill="1" applyBorder="1" applyAlignment="1">
      <alignment horizontal="center"/>
    </xf>
    <xf numFmtId="164" fontId="2" fillId="5" borderId="10" xfId="1" applyFont="1" applyFill="1" applyBorder="1" applyAlignment="1">
      <alignment horizontal="center"/>
    </xf>
    <xf numFmtId="164" fontId="2" fillId="5" borderId="11" xfId="1" applyFont="1" applyFill="1" applyBorder="1" applyAlignment="1">
      <alignment horizontal="center"/>
    </xf>
    <xf numFmtId="164" fontId="2" fillId="5" borderId="21" xfId="1" applyFont="1" applyFill="1" applyBorder="1" applyAlignment="1">
      <alignment horizontal="center"/>
    </xf>
    <xf numFmtId="0" fontId="2" fillId="5" borderId="19" xfId="0" applyFont="1" applyFill="1" applyBorder="1"/>
    <xf numFmtId="0" fontId="10" fillId="0" borderId="0" xfId="0" applyFont="1" applyFill="1" applyBorder="1"/>
    <xf numFmtId="0" fontId="0" fillId="8" borderId="0" xfId="0" applyFill="1"/>
    <xf numFmtId="0" fontId="0" fillId="6" borderId="15" xfId="1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0" fontId="2" fillId="5" borderId="11" xfId="1" applyNumberFormat="1" applyFont="1" applyFill="1" applyBorder="1" applyAlignment="1">
      <alignment horizontal="center"/>
    </xf>
    <xf numFmtId="0" fontId="4" fillId="7" borderId="18" xfId="2" applyNumberFormat="1" applyFont="1" applyFill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</cellXfs>
  <cellStyles count="3">
    <cellStyle name="Milliers" xfId="1" builtinId="3"/>
    <cellStyle name="Normal" xfId="0" builtinId="0"/>
    <cellStyle name="Pourcentage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1274786</xdr:colOff>
      <xdr:row>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4786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A2653D"/>
      </a:lt2>
      <a:accent1>
        <a:srgbClr val="38B6AB"/>
      </a:accent1>
      <a:accent2>
        <a:srgbClr val="DA291C"/>
      </a:accent2>
      <a:accent3>
        <a:srgbClr val="BD9F08"/>
      </a:accent3>
      <a:accent4>
        <a:srgbClr val="FFC000"/>
      </a:accent4>
      <a:accent5>
        <a:srgbClr val="250E62"/>
      </a:accent5>
      <a:accent6>
        <a:srgbClr val="70AD47"/>
      </a:accent6>
      <a:hlink>
        <a:srgbClr val="0563C1"/>
      </a:hlink>
      <a:folHlink>
        <a:srgbClr val="4A4A4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workbookViewId="0">
      <selection activeCell="F12" sqref="F12"/>
    </sheetView>
  </sheetViews>
  <sheetFormatPr baseColWidth="10" defaultRowHeight="14.4" x14ac:dyDescent="0.3"/>
  <cols>
    <col min="1" max="1" width="33" customWidth="1"/>
    <col min="2" max="2" width="13.33203125" customWidth="1"/>
    <col min="3" max="3" width="11.5546875" style="11" bestFit="1" customWidth="1"/>
    <col min="4" max="5" width="11.5546875" style="11" customWidth="1"/>
    <col min="6" max="6" width="13" style="1" bestFit="1" customWidth="1"/>
    <col min="7" max="8" width="13.109375" style="1" customWidth="1"/>
    <col min="9" max="9" width="16.33203125" style="1" customWidth="1"/>
    <col min="10" max="10" width="11.109375" style="1" customWidth="1"/>
    <col min="11" max="11" width="35.33203125" customWidth="1"/>
  </cols>
  <sheetData>
    <row r="1" spans="1:11" s="3" customFormat="1" ht="31.5" customHeight="1" x14ac:dyDescent="0.3">
      <c r="A1" s="65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3" customFormat="1" ht="31.5" customHeight="1" thickBot="1" x14ac:dyDescent="0.35">
      <c r="A2" s="71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4" spans="1:11" x14ac:dyDescent="0.3">
      <c r="A4" s="43" t="s">
        <v>8</v>
      </c>
      <c r="B4" s="68"/>
      <c r="C4" s="69"/>
      <c r="D4" s="69"/>
      <c r="E4" s="69"/>
      <c r="F4" s="69"/>
      <c r="G4" s="69"/>
      <c r="H4" s="69"/>
      <c r="I4" s="70"/>
      <c r="J4" s="7"/>
    </row>
    <row r="5" spans="1:11" x14ac:dyDescent="0.3">
      <c r="A5" s="43" t="s">
        <v>0</v>
      </c>
      <c r="B5" s="68"/>
      <c r="C5" s="69"/>
      <c r="D5" s="69"/>
      <c r="E5" s="69"/>
      <c r="F5" s="69"/>
      <c r="G5" s="69"/>
      <c r="H5" s="69"/>
      <c r="I5" s="70"/>
      <c r="J5" s="7"/>
    </row>
    <row r="6" spans="1:11" x14ac:dyDescent="0.3">
      <c r="A6" s="43" t="s">
        <v>21</v>
      </c>
      <c r="B6" s="68"/>
      <c r="C6" s="69"/>
      <c r="D6" s="69"/>
      <c r="E6" s="69"/>
      <c r="F6" s="69"/>
      <c r="G6" s="69"/>
      <c r="H6" s="69"/>
      <c r="I6" s="70"/>
      <c r="J6" s="7"/>
    </row>
    <row r="7" spans="1:11" x14ac:dyDescent="0.3">
      <c r="A7" s="43" t="s">
        <v>24</v>
      </c>
      <c r="B7" s="68"/>
      <c r="C7" s="69"/>
      <c r="D7" s="69"/>
      <c r="E7" s="69"/>
      <c r="F7" s="69"/>
      <c r="G7" s="69"/>
      <c r="H7" s="69"/>
      <c r="I7" s="70"/>
      <c r="J7" s="7"/>
    </row>
    <row r="8" spans="1:11" x14ac:dyDescent="0.3">
      <c r="A8" s="57" t="s">
        <v>33</v>
      </c>
      <c r="B8" s="58" t="s">
        <v>34</v>
      </c>
    </row>
    <row r="9" spans="1:11" ht="15" thickBot="1" x14ac:dyDescent="0.35"/>
    <row r="10" spans="1:11" s="5" customFormat="1" ht="115.2" x14ac:dyDescent="0.3">
      <c r="A10" s="29" t="s">
        <v>1</v>
      </c>
      <c r="B10" s="30" t="s">
        <v>4</v>
      </c>
      <c r="C10" s="31" t="s">
        <v>2</v>
      </c>
      <c r="D10" s="31" t="s">
        <v>31</v>
      </c>
      <c r="E10" s="31" t="s">
        <v>32</v>
      </c>
      <c r="F10" s="33" t="s">
        <v>3</v>
      </c>
      <c r="G10" s="34" t="s">
        <v>39</v>
      </c>
      <c r="H10" s="32" t="s">
        <v>35</v>
      </c>
      <c r="I10" s="33" t="s">
        <v>3</v>
      </c>
      <c r="J10" s="35" t="s">
        <v>16</v>
      </c>
      <c r="K10" s="36" t="s">
        <v>7</v>
      </c>
    </row>
    <row r="11" spans="1:11" x14ac:dyDescent="0.3">
      <c r="A11" s="22" t="s">
        <v>18</v>
      </c>
      <c r="B11" s="23"/>
      <c r="C11" s="24"/>
      <c r="D11" s="24"/>
      <c r="E11" s="24"/>
      <c r="F11" s="26"/>
      <c r="G11" s="27"/>
      <c r="H11" s="25"/>
      <c r="I11" s="26"/>
      <c r="J11" s="26"/>
      <c r="K11" s="28"/>
    </row>
    <row r="12" spans="1:11" x14ac:dyDescent="0.3">
      <c r="A12" s="4"/>
      <c r="B12" s="2"/>
      <c r="C12" s="12"/>
      <c r="D12" s="12"/>
      <c r="E12" s="12">
        <f>D12*C12</f>
        <v>0</v>
      </c>
      <c r="F12" s="59" t="e">
        <f>E12/$B$8</f>
        <v>#VALUE!</v>
      </c>
      <c r="G12" s="14"/>
      <c r="H12" s="13"/>
      <c r="I12" s="41">
        <f t="shared" ref="I12:I17" si="0">SUM(G12:H12)</f>
        <v>0</v>
      </c>
      <c r="J12" s="42" t="e">
        <f>IF(F12=I12,"","FAUX")</f>
        <v>#VALUE!</v>
      </c>
      <c r="K12" s="6"/>
    </row>
    <row r="13" spans="1:11" x14ac:dyDescent="0.3">
      <c r="A13" s="4"/>
      <c r="B13" s="2"/>
      <c r="C13" s="12"/>
      <c r="D13" s="12"/>
      <c r="E13" s="12">
        <f t="shared" ref="E13:E16" si="1">D13*C13</f>
        <v>0</v>
      </c>
      <c r="F13" s="59" t="e">
        <f t="shared" ref="F13:F76" si="2">E13/$B$8</f>
        <v>#VALUE!</v>
      </c>
      <c r="G13" s="14"/>
      <c r="H13" s="13"/>
      <c r="I13" s="41">
        <f t="shared" si="0"/>
        <v>0</v>
      </c>
      <c r="J13" s="42" t="e">
        <f>IF(F13=I13,"","FAUX")</f>
        <v>#VALUE!</v>
      </c>
      <c r="K13" s="6"/>
    </row>
    <row r="14" spans="1:11" x14ac:dyDescent="0.3">
      <c r="A14" s="4"/>
      <c r="B14" s="2"/>
      <c r="C14" s="12"/>
      <c r="D14" s="12"/>
      <c r="E14" s="12">
        <f t="shared" si="1"/>
        <v>0</v>
      </c>
      <c r="F14" s="59" t="e">
        <f t="shared" si="2"/>
        <v>#VALUE!</v>
      </c>
      <c r="G14" s="14"/>
      <c r="H14" s="13"/>
      <c r="I14" s="41">
        <f t="shared" si="0"/>
        <v>0</v>
      </c>
      <c r="J14" s="42" t="e">
        <f>IF(F14=I14,"","FAUX")</f>
        <v>#VALUE!</v>
      </c>
      <c r="K14" s="6"/>
    </row>
    <row r="15" spans="1:11" x14ac:dyDescent="0.3">
      <c r="A15" s="4"/>
      <c r="B15" s="2"/>
      <c r="C15" s="12"/>
      <c r="D15" s="12"/>
      <c r="E15" s="12">
        <f t="shared" si="1"/>
        <v>0</v>
      </c>
      <c r="F15" s="59" t="e">
        <f t="shared" si="2"/>
        <v>#VALUE!</v>
      </c>
      <c r="G15" s="14"/>
      <c r="H15" s="13"/>
      <c r="I15" s="41">
        <f t="shared" si="0"/>
        <v>0</v>
      </c>
      <c r="J15" s="42" t="e">
        <f>IF(F15=I15,"","FAUX")</f>
        <v>#VALUE!</v>
      </c>
      <c r="K15" s="6"/>
    </row>
    <row r="16" spans="1:11" x14ac:dyDescent="0.3">
      <c r="A16" s="4"/>
      <c r="B16" s="2"/>
      <c r="C16" s="12"/>
      <c r="D16" s="12"/>
      <c r="E16" s="12">
        <f t="shared" si="1"/>
        <v>0</v>
      </c>
      <c r="F16" s="59" t="e">
        <f t="shared" si="2"/>
        <v>#VALUE!</v>
      </c>
      <c r="G16" s="14"/>
      <c r="H16" s="13"/>
      <c r="I16" s="41">
        <f t="shared" si="0"/>
        <v>0</v>
      </c>
      <c r="J16" s="42" t="e">
        <f>IF(F16=I16,"","FAUX")</f>
        <v>#VALUE!</v>
      </c>
      <c r="K16" s="6"/>
    </row>
    <row r="17" spans="1:11" x14ac:dyDescent="0.3">
      <c r="A17" s="10" t="s">
        <v>11</v>
      </c>
      <c r="B17" s="8"/>
      <c r="C17" s="15"/>
      <c r="D17" s="15"/>
      <c r="E17" s="15">
        <f>SUBTOTAL(9,E12:E16)</f>
        <v>0</v>
      </c>
      <c r="F17" s="15" t="e">
        <f t="shared" si="2"/>
        <v>#VALUE!</v>
      </c>
      <c r="G17" s="18">
        <f>SUBTOTAL(9,G12:G16)</f>
        <v>0</v>
      </c>
      <c r="H17" s="16">
        <f t="shared" ref="H17" si="3">SUBTOTAL(9,H12:H16)</f>
        <v>0</v>
      </c>
      <c r="I17" s="17">
        <f t="shared" si="0"/>
        <v>0</v>
      </c>
      <c r="J17" s="19" t="e">
        <f>IF(F17/F87&gt;0.3,"FAUX","")</f>
        <v>#VALUE!</v>
      </c>
      <c r="K17" s="9"/>
    </row>
    <row r="18" spans="1:11" x14ac:dyDescent="0.3">
      <c r="A18" s="22" t="s">
        <v>17</v>
      </c>
      <c r="B18" s="23"/>
      <c r="C18" s="37"/>
      <c r="D18" s="37"/>
      <c r="E18" s="37"/>
      <c r="F18" s="59"/>
      <c r="G18" s="40"/>
      <c r="H18" s="38"/>
      <c r="I18" s="41"/>
      <c r="J18" s="42" t="str">
        <f t="shared" ref="J18:J28" si="4">IF(F18=I18,"","FAUX")</f>
        <v/>
      </c>
      <c r="K18" s="28"/>
    </row>
    <row r="19" spans="1:11" x14ac:dyDescent="0.3">
      <c r="A19" s="4"/>
      <c r="B19" s="2"/>
      <c r="C19" s="12"/>
      <c r="D19" s="12"/>
      <c r="E19" s="12">
        <f>D19*C19</f>
        <v>0</v>
      </c>
      <c r="F19" s="59" t="e">
        <f t="shared" si="2"/>
        <v>#VALUE!</v>
      </c>
      <c r="G19" s="14"/>
      <c r="H19" s="13"/>
      <c r="I19" s="41">
        <f t="shared" ref="I19:I29" si="5">SUM(G19:H19)</f>
        <v>0</v>
      </c>
      <c r="J19" s="42" t="e">
        <f t="shared" si="4"/>
        <v>#VALUE!</v>
      </c>
      <c r="K19" s="6"/>
    </row>
    <row r="20" spans="1:11" x14ac:dyDescent="0.3">
      <c r="A20" s="4"/>
      <c r="B20" s="2"/>
      <c r="C20" s="12"/>
      <c r="D20" s="12"/>
      <c r="E20" s="12">
        <f t="shared" ref="E20:E28" si="6">D20*C20</f>
        <v>0</v>
      </c>
      <c r="F20" s="59" t="e">
        <f t="shared" si="2"/>
        <v>#VALUE!</v>
      </c>
      <c r="G20" s="14"/>
      <c r="H20" s="13"/>
      <c r="I20" s="41">
        <f t="shared" si="5"/>
        <v>0</v>
      </c>
      <c r="J20" s="42" t="e">
        <f t="shared" si="4"/>
        <v>#VALUE!</v>
      </c>
      <c r="K20" s="6"/>
    </row>
    <row r="21" spans="1:11" x14ac:dyDescent="0.3">
      <c r="A21" s="4"/>
      <c r="B21" s="2"/>
      <c r="C21" s="12"/>
      <c r="D21" s="12"/>
      <c r="E21" s="12">
        <f t="shared" si="6"/>
        <v>0</v>
      </c>
      <c r="F21" s="59" t="e">
        <f t="shared" si="2"/>
        <v>#VALUE!</v>
      </c>
      <c r="G21" s="14"/>
      <c r="H21" s="13"/>
      <c r="I21" s="41">
        <f t="shared" si="5"/>
        <v>0</v>
      </c>
      <c r="J21" s="42" t="e">
        <f t="shared" si="4"/>
        <v>#VALUE!</v>
      </c>
      <c r="K21" s="6"/>
    </row>
    <row r="22" spans="1:11" x14ac:dyDescent="0.3">
      <c r="A22" s="4"/>
      <c r="B22" s="2"/>
      <c r="C22" s="12"/>
      <c r="D22" s="12"/>
      <c r="E22" s="12">
        <f t="shared" si="6"/>
        <v>0</v>
      </c>
      <c r="F22" s="59" t="e">
        <f t="shared" si="2"/>
        <v>#VALUE!</v>
      </c>
      <c r="G22" s="14"/>
      <c r="H22" s="13"/>
      <c r="I22" s="41">
        <f t="shared" si="5"/>
        <v>0</v>
      </c>
      <c r="J22" s="42" t="e">
        <f t="shared" si="4"/>
        <v>#VALUE!</v>
      </c>
      <c r="K22" s="6"/>
    </row>
    <row r="23" spans="1:11" x14ac:dyDescent="0.3">
      <c r="A23" s="4"/>
      <c r="B23" s="2"/>
      <c r="C23" s="12"/>
      <c r="D23" s="12"/>
      <c r="E23" s="12">
        <f t="shared" si="6"/>
        <v>0</v>
      </c>
      <c r="F23" s="59" t="e">
        <f t="shared" si="2"/>
        <v>#VALUE!</v>
      </c>
      <c r="G23" s="14"/>
      <c r="H23" s="13"/>
      <c r="I23" s="41">
        <f t="shared" si="5"/>
        <v>0</v>
      </c>
      <c r="J23" s="42" t="e">
        <f t="shared" si="4"/>
        <v>#VALUE!</v>
      </c>
      <c r="K23" s="6"/>
    </row>
    <row r="24" spans="1:11" x14ac:dyDescent="0.3">
      <c r="A24" s="4"/>
      <c r="B24" s="2"/>
      <c r="C24" s="12"/>
      <c r="D24" s="12"/>
      <c r="E24" s="12">
        <f t="shared" si="6"/>
        <v>0</v>
      </c>
      <c r="F24" s="59" t="e">
        <f t="shared" si="2"/>
        <v>#VALUE!</v>
      </c>
      <c r="G24" s="14"/>
      <c r="H24" s="13"/>
      <c r="I24" s="41">
        <f t="shared" si="5"/>
        <v>0</v>
      </c>
      <c r="J24" s="42" t="e">
        <f t="shared" si="4"/>
        <v>#VALUE!</v>
      </c>
      <c r="K24" s="6"/>
    </row>
    <row r="25" spans="1:11" x14ac:dyDescent="0.3">
      <c r="A25" s="4"/>
      <c r="B25" s="2"/>
      <c r="C25" s="12"/>
      <c r="D25" s="12"/>
      <c r="E25" s="12">
        <f t="shared" si="6"/>
        <v>0</v>
      </c>
      <c r="F25" s="59" t="e">
        <f t="shared" si="2"/>
        <v>#VALUE!</v>
      </c>
      <c r="G25" s="14"/>
      <c r="H25" s="13"/>
      <c r="I25" s="41">
        <f t="shared" si="5"/>
        <v>0</v>
      </c>
      <c r="J25" s="42" t="e">
        <f t="shared" si="4"/>
        <v>#VALUE!</v>
      </c>
      <c r="K25" s="6"/>
    </row>
    <row r="26" spans="1:11" x14ac:dyDescent="0.3">
      <c r="A26" s="4"/>
      <c r="B26" s="2"/>
      <c r="C26" s="12"/>
      <c r="D26" s="12"/>
      <c r="E26" s="12">
        <f t="shared" si="6"/>
        <v>0</v>
      </c>
      <c r="F26" s="59" t="e">
        <f t="shared" si="2"/>
        <v>#VALUE!</v>
      </c>
      <c r="G26" s="14"/>
      <c r="H26" s="13"/>
      <c r="I26" s="41">
        <f t="shared" si="5"/>
        <v>0</v>
      </c>
      <c r="J26" s="42" t="e">
        <f t="shared" si="4"/>
        <v>#VALUE!</v>
      </c>
      <c r="K26" s="6"/>
    </row>
    <row r="27" spans="1:11" x14ac:dyDescent="0.3">
      <c r="A27" s="4"/>
      <c r="B27" s="2"/>
      <c r="C27" s="12"/>
      <c r="D27" s="12"/>
      <c r="E27" s="12">
        <f t="shared" si="6"/>
        <v>0</v>
      </c>
      <c r="F27" s="59" t="e">
        <f t="shared" si="2"/>
        <v>#VALUE!</v>
      </c>
      <c r="G27" s="14"/>
      <c r="H27" s="13"/>
      <c r="I27" s="41">
        <f t="shared" si="5"/>
        <v>0</v>
      </c>
      <c r="J27" s="42" t="e">
        <f t="shared" si="4"/>
        <v>#VALUE!</v>
      </c>
      <c r="K27" s="6"/>
    </row>
    <row r="28" spans="1:11" x14ac:dyDescent="0.3">
      <c r="A28" s="4"/>
      <c r="B28" s="2"/>
      <c r="C28" s="12"/>
      <c r="D28" s="12"/>
      <c r="E28" s="12">
        <f t="shared" si="6"/>
        <v>0</v>
      </c>
      <c r="F28" s="59" t="e">
        <f t="shared" si="2"/>
        <v>#VALUE!</v>
      </c>
      <c r="G28" s="14"/>
      <c r="H28" s="13"/>
      <c r="I28" s="41">
        <f t="shared" si="5"/>
        <v>0</v>
      </c>
      <c r="J28" s="42" t="e">
        <f t="shared" si="4"/>
        <v>#VALUE!</v>
      </c>
      <c r="K28" s="6"/>
    </row>
    <row r="29" spans="1:11" x14ac:dyDescent="0.3">
      <c r="A29" s="10" t="s">
        <v>12</v>
      </c>
      <c r="B29" s="8"/>
      <c r="C29" s="15"/>
      <c r="D29" s="15"/>
      <c r="E29" s="15">
        <f>SUBTOTAL(9,E19:E28)</f>
        <v>0</v>
      </c>
      <c r="F29" s="15" t="e">
        <f t="shared" si="2"/>
        <v>#VALUE!</v>
      </c>
      <c r="G29" s="18">
        <f>SUBTOTAL(9,G19:G28)</f>
        <v>0</v>
      </c>
      <c r="H29" s="16">
        <f t="shared" ref="H29" si="7">SUBTOTAL(9,H19:H28)</f>
        <v>0</v>
      </c>
      <c r="I29" s="17">
        <f t="shared" si="5"/>
        <v>0</v>
      </c>
      <c r="J29" s="19"/>
      <c r="K29" s="9"/>
    </row>
    <row r="30" spans="1:11" x14ac:dyDescent="0.3">
      <c r="A30" s="22" t="s">
        <v>19</v>
      </c>
      <c r="B30" s="23"/>
      <c r="C30" s="37"/>
      <c r="D30" s="37"/>
      <c r="E30" s="37"/>
      <c r="F30" s="59"/>
      <c r="G30" s="40"/>
      <c r="H30" s="38"/>
      <c r="I30" s="41"/>
      <c r="J30" s="42"/>
      <c r="K30" s="28"/>
    </row>
    <row r="31" spans="1:11" x14ac:dyDescent="0.3">
      <c r="A31" s="4"/>
      <c r="B31" s="2"/>
      <c r="C31" s="12"/>
      <c r="D31" s="12"/>
      <c r="E31" s="12">
        <f>D31*C31</f>
        <v>0</v>
      </c>
      <c r="F31" s="59" t="e">
        <f t="shared" si="2"/>
        <v>#VALUE!</v>
      </c>
      <c r="G31" s="14"/>
      <c r="H31" s="13"/>
      <c r="I31" s="41">
        <f t="shared" ref="I31:I51" si="8">SUM(G31:H31)</f>
        <v>0</v>
      </c>
      <c r="J31" s="42" t="e">
        <f t="shared" ref="J31:J50" si="9">IF(F31=I31,"","FAUX")</f>
        <v>#VALUE!</v>
      </c>
      <c r="K31" s="6"/>
    </row>
    <row r="32" spans="1:11" x14ac:dyDescent="0.3">
      <c r="A32" s="4"/>
      <c r="B32" s="2"/>
      <c r="C32" s="12"/>
      <c r="D32" s="12"/>
      <c r="E32" s="12">
        <f t="shared" ref="E32:E50" si="10">D32*C32</f>
        <v>0</v>
      </c>
      <c r="F32" s="59" t="e">
        <f t="shared" si="2"/>
        <v>#VALUE!</v>
      </c>
      <c r="G32" s="14"/>
      <c r="H32" s="13"/>
      <c r="I32" s="41">
        <f t="shared" si="8"/>
        <v>0</v>
      </c>
      <c r="J32" s="42" t="e">
        <f t="shared" si="9"/>
        <v>#VALUE!</v>
      </c>
      <c r="K32" s="6"/>
    </row>
    <row r="33" spans="1:11" x14ac:dyDescent="0.3">
      <c r="A33" s="4"/>
      <c r="B33" s="2"/>
      <c r="C33" s="12"/>
      <c r="D33" s="12"/>
      <c r="E33" s="12">
        <f t="shared" si="10"/>
        <v>0</v>
      </c>
      <c r="F33" s="59" t="e">
        <f t="shared" si="2"/>
        <v>#VALUE!</v>
      </c>
      <c r="G33" s="14"/>
      <c r="H33" s="13"/>
      <c r="I33" s="41">
        <f t="shared" si="8"/>
        <v>0</v>
      </c>
      <c r="J33" s="42" t="e">
        <f t="shared" si="9"/>
        <v>#VALUE!</v>
      </c>
      <c r="K33" s="6"/>
    </row>
    <row r="34" spans="1:11" x14ac:dyDescent="0.3">
      <c r="A34" s="4"/>
      <c r="B34" s="2"/>
      <c r="C34" s="12"/>
      <c r="D34" s="12"/>
      <c r="E34" s="12">
        <f t="shared" si="10"/>
        <v>0</v>
      </c>
      <c r="F34" s="59" t="e">
        <f t="shared" si="2"/>
        <v>#VALUE!</v>
      </c>
      <c r="G34" s="14"/>
      <c r="H34" s="13"/>
      <c r="I34" s="41">
        <f t="shared" si="8"/>
        <v>0</v>
      </c>
      <c r="J34" s="42" t="e">
        <f t="shared" si="9"/>
        <v>#VALUE!</v>
      </c>
      <c r="K34" s="6"/>
    </row>
    <row r="35" spans="1:11" x14ac:dyDescent="0.3">
      <c r="A35" s="4"/>
      <c r="B35" s="2"/>
      <c r="C35" s="12"/>
      <c r="D35" s="12"/>
      <c r="E35" s="12">
        <f t="shared" si="10"/>
        <v>0</v>
      </c>
      <c r="F35" s="59" t="e">
        <f t="shared" si="2"/>
        <v>#VALUE!</v>
      </c>
      <c r="G35" s="14"/>
      <c r="H35" s="13"/>
      <c r="I35" s="41">
        <f t="shared" si="8"/>
        <v>0</v>
      </c>
      <c r="J35" s="42" t="e">
        <f t="shared" si="9"/>
        <v>#VALUE!</v>
      </c>
      <c r="K35" s="6"/>
    </row>
    <row r="36" spans="1:11" x14ac:dyDescent="0.3">
      <c r="A36" s="4"/>
      <c r="B36" s="2"/>
      <c r="C36" s="12"/>
      <c r="D36" s="12"/>
      <c r="E36" s="12">
        <f t="shared" si="10"/>
        <v>0</v>
      </c>
      <c r="F36" s="59" t="e">
        <f t="shared" si="2"/>
        <v>#VALUE!</v>
      </c>
      <c r="G36" s="14"/>
      <c r="H36" s="13"/>
      <c r="I36" s="41">
        <f t="shared" si="8"/>
        <v>0</v>
      </c>
      <c r="J36" s="42" t="e">
        <f t="shared" si="9"/>
        <v>#VALUE!</v>
      </c>
      <c r="K36" s="6"/>
    </row>
    <row r="37" spans="1:11" x14ac:dyDescent="0.3">
      <c r="A37" s="4"/>
      <c r="B37" s="2"/>
      <c r="C37" s="12"/>
      <c r="D37" s="12"/>
      <c r="E37" s="12">
        <f t="shared" si="10"/>
        <v>0</v>
      </c>
      <c r="F37" s="59" t="e">
        <f t="shared" si="2"/>
        <v>#VALUE!</v>
      </c>
      <c r="G37" s="14"/>
      <c r="H37" s="13"/>
      <c r="I37" s="41">
        <f t="shared" si="8"/>
        <v>0</v>
      </c>
      <c r="J37" s="42" t="e">
        <f t="shared" si="9"/>
        <v>#VALUE!</v>
      </c>
      <c r="K37" s="6"/>
    </row>
    <row r="38" spans="1:11" x14ac:dyDescent="0.3">
      <c r="A38" s="4"/>
      <c r="B38" s="2"/>
      <c r="C38" s="12"/>
      <c r="D38" s="12"/>
      <c r="E38" s="12">
        <f t="shared" si="10"/>
        <v>0</v>
      </c>
      <c r="F38" s="59" t="e">
        <f t="shared" si="2"/>
        <v>#VALUE!</v>
      </c>
      <c r="G38" s="14"/>
      <c r="H38" s="13"/>
      <c r="I38" s="41">
        <f t="shared" si="8"/>
        <v>0</v>
      </c>
      <c r="J38" s="42" t="e">
        <f t="shared" si="9"/>
        <v>#VALUE!</v>
      </c>
      <c r="K38" s="6"/>
    </row>
    <row r="39" spans="1:11" x14ac:dyDescent="0.3">
      <c r="A39" s="4"/>
      <c r="B39" s="2"/>
      <c r="C39" s="12"/>
      <c r="D39" s="12"/>
      <c r="E39" s="12">
        <f t="shared" si="10"/>
        <v>0</v>
      </c>
      <c r="F39" s="59" t="e">
        <f t="shared" si="2"/>
        <v>#VALUE!</v>
      </c>
      <c r="G39" s="14"/>
      <c r="H39" s="13"/>
      <c r="I39" s="41">
        <f t="shared" si="8"/>
        <v>0</v>
      </c>
      <c r="J39" s="42" t="e">
        <f t="shared" si="9"/>
        <v>#VALUE!</v>
      </c>
      <c r="K39" s="6"/>
    </row>
    <row r="40" spans="1:11" x14ac:dyDescent="0.3">
      <c r="A40" s="4"/>
      <c r="B40" s="2"/>
      <c r="C40" s="12"/>
      <c r="D40" s="12"/>
      <c r="E40" s="12">
        <f t="shared" si="10"/>
        <v>0</v>
      </c>
      <c r="F40" s="59" t="e">
        <f t="shared" si="2"/>
        <v>#VALUE!</v>
      </c>
      <c r="G40" s="14"/>
      <c r="H40" s="13"/>
      <c r="I40" s="41">
        <f t="shared" si="8"/>
        <v>0</v>
      </c>
      <c r="J40" s="42" t="e">
        <f t="shared" si="9"/>
        <v>#VALUE!</v>
      </c>
      <c r="K40" s="6"/>
    </row>
    <row r="41" spans="1:11" x14ac:dyDescent="0.3">
      <c r="A41" s="4"/>
      <c r="B41" s="2"/>
      <c r="C41" s="12"/>
      <c r="D41" s="12"/>
      <c r="E41" s="12">
        <f t="shared" si="10"/>
        <v>0</v>
      </c>
      <c r="F41" s="59" t="e">
        <f t="shared" si="2"/>
        <v>#VALUE!</v>
      </c>
      <c r="G41" s="14"/>
      <c r="H41" s="13"/>
      <c r="I41" s="41">
        <f t="shared" si="8"/>
        <v>0</v>
      </c>
      <c r="J41" s="42" t="e">
        <f t="shared" si="9"/>
        <v>#VALUE!</v>
      </c>
      <c r="K41" s="6"/>
    </row>
    <row r="42" spans="1:11" x14ac:dyDescent="0.3">
      <c r="A42" s="4"/>
      <c r="B42" s="2"/>
      <c r="C42" s="12"/>
      <c r="D42" s="12"/>
      <c r="E42" s="12">
        <f t="shared" si="10"/>
        <v>0</v>
      </c>
      <c r="F42" s="59" t="e">
        <f t="shared" si="2"/>
        <v>#VALUE!</v>
      </c>
      <c r="G42" s="14"/>
      <c r="H42" s="13"/>
      <c r="I42" s="41">
        <f t="shared" si="8"/>
        <v>0</v>
      </c>
      <c r="J42" s="42" t="e">
        <f t="shared" si="9"/>
        <v>#VALUE!</v>
      </c>
      <c r="K42" s="6"/>
    </row>
    <row r="43" spans="1:11" x14ac:dyDescent="0.3">
      <c r="A43" s="4"/>
      <c r="B43" s="2"/>
      <c r="C43" s="12"/>
      <c r="D43" s="12"/>
      <c r="E43" s="12">
        <f t="shared" si="10"/>
        <v>0</v>
      </c>
      <c r="F43" s="59" t="e">
        <f t="shared" si="2"/>
        <v>#VALUE!</v>
      </c>
      <c r="G43" s="14"/>
      <c r="H43" s="13"/>
      <c r="I43" s="41">
        <f t="shared" si="8"/>
        <v>0</v>
      </c>
      <c r="J43" s="42" t="e">
        <f t="shared" si="9"/>
        <v>#VALUE!</v>
      </c>
      <c r="K43" s="6"/>
    </row>
    <row r="44" spans="1:11" x14ac:dyDescent="0.3">
      <c r="A44" s="4"/>
      <c r="B44" s="2"/>
      <c r="C44" s="12"/>
      <c r="D44" s="12"/>
      <c r="E44" s="12">
        <f t="shared" si="10"/>
        <v>0</v>
      </c>
      <c r="F44" s="59" t="e">
        <f t="shared" si="2"/>
        <v>#VALUE!</v>
      </c>
      <c r="G44" s="14"/>
      <c r="H44" s="13"/>
      <c r="I44" s="41">
        <f t="shared" si="8"/>
        <v>0</v>
      </c>
      <c r="J44" s="42" t="e">
        <f t="shared" si="9"/>
        <v>#VALUE!</v>
      </c>
      <c r="K44" s="6"/>
    </row>
    <row r="45" spans="1:11" x14ac:dyDescent="0.3">
      <c r="A45" s="4"/>
      <c r="B45" s="2"/>
      <c r="C45" s="12"/>
      <c r="D45" s="12"/>
      <c r="E45" s="12">
        <f t="shared" si="10"/>
        <v>0</v>
      </c>
      <c r="F45" s="59" t="e">
        <f t="shared" si="2"/>
        <v>#VALUE!</v>
      </c>
      <c r="G45" s="14"/>
      <c r="H45" s="13"/>
      <c r="I45" s="41">
        <f t="shared" si="8"/>
        <v>0</v>
      </c>
      <c r="J45" s="42" t="e">
        <f t="shared" si="9"/>
        <v>#VALUE!</v>
      </c>
      <c r="K45" s="6"/>
    </row>
    <row r="46" spans="1:11" x14ac:dyDescent="0.3">
      <c r="A46" s="4"/>
      <c r="B46" s="2"/>
      <c r="C46" s="12"/>
      <c r="D46" s="12"/>
      <c r="E46" s="12">
        <f t="shared" si="10"/>
        <v>0</v>
      </c>
      <c r="F46" s="59" t="e">
        <f t="shared" si="2"/>
        <v>#VALUE!</v>
      </c>
      <c r="G46" s="14"/>
      <c r="H46" s="13"/>
      <c r="I46" s="41">
        <f t="shared" si="8"/>
        <v>0</v>
      </c>
      <c r="J46" s="42" t="e">
        <f t="shared" si="9"/>
        <v>#VALUE!</v>
      </c>
      <c r="K46" s="6"/>
    </row>
    <row r="47" spans="1:11" x14ac:dyDescent="0.3">
      <c r="A47" s="4"/>
      <c r="B47" s="2"/>
      <c r="C47" s="12"/>
      <c r="D47" s="12"/>
      <c r="E47" s="12">
        <f t="shared" si="10"/>
        <v>0</v>
      </c>
      <c r="F47" s="59" t="e">
        <f t="shared" si="2"/>
        <v>#VALUE!</v>
      </c>
      <c r="G47" s="14"/>
      <c r="H47" s="13"/>
      <c r="I47" s="41">
        <f t="shared" si="8"/>
        <v>0</v>
      </c>
      <c r="J47" s="42" t="e">
        <f t="shared" si="9"/>
        <v>#VALUE!</v>
      </c>
      <c r="K47" s="6"/>
    </row>
    <row r="48" spans="1:11" x14ac:dyDescent="0.3">
      <c r="A48" s="4"/>
      <c r="B48" s="2"/>
      <c r="C48" s="12"/>
      <c r="D48" s="12"/>
      <c r="E48" s="12">
        <f t="shared" si="10"/>
        <v>0</v>
      </c>
      <c r="F48" s="59" t="e">
        <f t="shared" si="2"/>
        <v>#VALUE!</v>
      </c>
      <c r="G48" s="14"/>
      <c r="H48" s="13"/>
      <c r="I48" s="41">
        <f t="shared" si="8"/>
        <v>0</v>
      </c>
      <c r="J48" s="42" t="e">
        <f t="shared" si="9"/>
        <v>#VALUE!</v>
      </c>
      <c r="K48" s="6"/>
    </row>
    <row r="49" spans="1:11" x14ac:dyDescent="0.3">
      <c r="A49" s="4"/>
      <c r="B49" s="2"/>
      <c r="C49" s="12"/>
      <c r="D49" s="12"/>
      <c r="E49" s="12">
        <f t="shared" si="10"/>
        <v>0</v>
      </c>
      <c r="F49" s="59" t="e">
        <f t="shared" si="2"/>
        <v>#VALUE!</v>
      </c>
      <c r="G49" s="14"/>
      <c r="H49" s="13"/>
      <c r="I49" s="41">
        <f t="shared" si="8"/>
        <v>0</v>
      </c>
      <c r="J49" s="42" t="e">
        <f t="shared" si="9"/>
        <v>#VALUE!</v>
      </c>
      <c r="K49" s="6"/>
    </row>
    <row r="50" spans="1:11" x14ac:dyDescent="0.3">
      <c r="A50" s="4"/>
      <c r="B50" s="2"/>
      <c r="C50" s="12"/>
      <c r="D50" s="12"/>
      <c r="E50" s="12">
        <f t="shared" si="10"/>
        <v>0</v>
      </c>
      <c r="F50" s="59" t="e">
        <f t="shared" si="2"/>
        <v>#VALUE!</v>
      </c>
      <c r="G50" s="14"/>
      <c r="H50" s="13"/>
      <c r="I50" s="41">
        <f t="shared" si="8"/>
        <v>0</v>
      </c>
      <c r="J50" s="42" t="e">
        <f t="shared" si="9"/>
        <v>#VALUE!</v>
      </c>
      <c r="K50" s="6"/>
    </row>
    <row r="51" spans="1:11" x14ac:dyDescent="0.3">
      <c r="A51" s="10" t="s">
        <v>10</v>
      </c>
      <c r="B51" s="8"/>
      <c r="C51" s="15"/>
      <c r="D51" s="15"/>
      <c r="E51" s="15">
        <f>SUBTOTAL(9,E31:E50)</f>
        <v>0</v>
      </c>
      <c r="F51" s="15" t="e">
        <f t="shared" si="2"/>
        <v>#VALUE!</v>
      </c>
      <c r="G51" s="18">
        <f>SUBTOTAL(9,G31:G50)</f>
        <v>0</v>
      </c>
      <c r="H51" s="16">
        <f t="shared" ref="H51" si="11">SUBTOTAL(9,H31:H50)</f>
        <v>0</v>
      </c>
      <c r="I51" s="17">
        <f t="shared" si="8"/>
        <v>0</v>
      </c>
      <c r="J51" s="19"/>
      <c r="K51" s="9"/>
    </row>
    <row r="52" spans="1:11" x14ac:dyDescent="0.3">
      <c r="A52" s="22" t="s">
        <v>9</v>
      </c>
      <c r="B52" s="23"/>
      <c r="C52" s="37"/>
      <c r="D52" s="37"/>
      <c r="E52" s="37"/>
      <c r="F52" s="59"/>
      <c r="G52" s="40"/>
      <c r="H52" s="38"/>
      <c r="I52" s="41"/>
      <c r="J52" s="42"/>
      <c r="K52" s="28"/>
    </row>
    <row r="53" spans="1:11" x14ac:dyDescent="0.3">
      <c r="A53" s="4"/>
      <c r="B53" s="2"/>
      <c r="C53" s="12"/>
      <c r="D53" s="12"/>
      <c r="E53" s="12">
        <f>D53*C53</f>
        <v>0</v>
      </c>
      <c r="F53" s="59" t="e">
        <f t="shared" si="2"/>
        <v>#VALUE!</v>
      </c>
      <c r="G53" s="14"/>
      <c r="H53" s="13"/>
      <c r="I53" s="41">
        <f t="shared" ref="I53:I58" si="12">SUM(G53:H53)</f>
        <v>0</v>
      </c>
      <c r="J53" s="42" t="e">
        <f>IF(F53=I53,"","FAUX")</f>
        <v>#VALUE!</v>
      </c>
      <c r="K53" s="6"/>
    </row>
    <row r="54" spans="1:11" x14ac:dyDescent="0.3">
      <c r="A54" s="4"/>
      <c r="B54" s="2"/>
      <c r="C54" s="12"/>
      <c r="D54" s="12"/>
      <c r="E54" s="12">
        <f t="shared" ref="E54:E57" si="13">D54*C54</f>
        <v>0</v>
      </c>
      <c r="F54" s="59" t="e">
        <f t="shared" si="2"/>
        <v>#VALUE!</v>
      </c>
      <c r="G54" s="14"/>
      <c r="H54" s="13"/>
      <c r="I54" s="41">
        <f t="shared" si="12"/>
        <v>0</v>
      </c>
      <c r="J54" s="42" t="e">
        <f>IF(F54=I54,"","FAUX")</f>
        <v>#VALUE!</v>
      </c>
      <c r="K54" s="6"/>
    </row>
    <row r="55" spans="1:11" x14ac:dyDescent="0.3">
      <c r="A55" s="4"/>
      <c r="B55" s="2"/>
      <c r="C55" s="12"/>
      <c r="D55" s="12"/>
      <c r="E55" s="12">
        <f t="shared" si="13"/>
        <v>0</v>
      </c>
      <c r="F55" s="59" t="e">
        <f t="shared" si="2"/>
        <v>#VALUE!</v>
      </c>
      <c r="G55" s="14"/>
      <c r="H55" s="13"/>
      <c r="I55" s="41">
        <f t="shared" si="12"/>
        <v>0</v>
      </c>
      <c r="J55" s="42" t="e">
        <f>IF(F55=I55,"","FAUX")</f>
        <v>#VALUE!</v>
      </c>
      <c r="K55" s="6"/>
    </row>
    <row r="56" spans="1:11" x14ac:dyDescent="0.3">
      <c r="A56" s="4"/>
      <c r="B56" s="2"/>
      <c r="C56" s="12"/>
      <c r="D56" s="12"/>
      <c r="E56" s="12">
        <f t="shared" si="13"/>
        <v>0</v>
      </c>
      <c r="F56" s="59" t="e">
        <f t="shared" si="2"/>
        <v>#VALUE!</v>
      </c>
      <c r="G56" s="14"/>
      <c r="H56" s="13"/>
      <c r="I56" s="41">
        <f t="shared" si="12"/>
        <v>0</v>
      </c>
      <c r="J56" s="42" t="e">
        <f>IF(F56=I56,"","FAUX")</f>
        <v>#VALUE!</v>
      </c>
      <c r="K56" s="6"/>
    </row>
    <row r="57" spans="1:11" x14ac:dyDescent="0.3">
      <c r="A57" s="4"/>
      <c r="B57" s="2"/>
      <c r="C57" s="12"/>
      <c r="D57" s="12"/>
      <c r="E57" s="12">
        <f t="shared" si="13"/>
        <v>0</v>
      </c>
      <c r="F57" s="59" t="e">
        <f t="shared" si="2"/>
        <v>#VALUE!</v>
      </c>
      <c r="G57" s="14"/>
      <c r="H57" s="13"/>
      <c r="I57" s="41">
        <f t="shared" si="12"/>
        <v>0</v>
      </c>
      <c r="J57" s="42" t="e">
        <f>IF(F57=I57,"","FAUX")</f>
        <v>#VALUE!</v>
      </c>
      <c r="K57" s="6"/>
    </row>
    <row r="58" spans="1:11" x14ac:dyDescent="0.3">
      <c r="A58" s="10" t="s">
        <v>13</v>
      </c>
      <c r="B58" s="8"/>
      <c r="C58" s="15"/>
      <c r="D58" s="15"/>
      <c r="E58" s="15">
        <f>SUBTOTAL(9,E53:E57)</f>
        <v>0</v>
      </c>
      <c r="F58" s="15" t="e">
        <f t="shared" si="2"/>
        <v>#VALUE!</v>
      </c>
      <c r="G58" s="18">
        <f>SUBTOTAL(9,G53:G57)</f>
        <v>0</v>
      </c>
      <c r="H58" s="16">
        <f t="shared" ref="H58" si="14">SUBTOTAL(9,H53:H57)</f>
        <v>0</v>
      </c>
      <c r="I58" s="17">
        <f t="shared" si="12"/>
        <v>0</v>
      </c>
      <c r="J58" s="19"/>
      <c r="K58" s="9"/>
    </row>
    <row r="59" spans="1:11" x14ac:dyDescent="0.3">
      <c r="A59" s="22" t="s">
        <v>22</v>
      </c>
      <c r="B59" s="23"/>
      <c r="C59" s="37"/>
      <c r="D59" s="37"/>
      <c r="E59" s="37"/>
      <c r="F59" s="59"/>
      <c r="G59" s="40"/>
      <c r="H59" s="38"/>
      <c r="I59" s="41"/>
      <c r="J59" s="42"/>
      <c r="K59" s="28"/>
    </row>
    <row r="60" spans="1:11" x14ac:dyDescent="0.3">
      <c r="A60" s="4"/>
      <c r="B60" s="2"/>
      <c r="C60" s="12"/>
      <c r="D60" s="12"/>
      <c r="E60" s="12">
        <f>D60*C60</f>
        <v>0</v>
      </c>
      <c r="F60" s="59" t="e">
        <f t="shared" si="2"/>
        <v>#VALUE!</v>
      </c>
      <c r="G60" s="14"/>
      <c r="H60" s="13"/>
      <c r="I60" s="41">
        <f t="shared" ref="I60:I70" si="15">SUM(G60:H60)</f>
        <v>0</v>
      </c>
      <c r="J60" s="42" t="e">
        <f t="shared" ref="J60:J69" si="16">IF(F60=I60,"","FAUX")</f>
        <v>#VALUE!</v>
      </c>
      <c r="K60" s="6"/>
    </row>
    <row r="61" spans="1:11" x14ac:dyDescent="0.3">
      <c r="A61" s="4"/>
      <c r="B61" s="2"/>
      <c r="C61" s="12"/>
      <c r="D61" s="12"/>
      <c r="E61" s="12">
        <f t="shared" ref="E61:E69" si="17">D61*C61</f>
        <v>0</v>
      </c>
      <c r="F61" s="59" t="e">
        <f t="shared" si="2"/>
        <v>#VALUE!</v>
      </c>
      <c r="G61" s="14"/>
      <c r="H61" s="13"/>
      <c r="I61" s="41">
        <f t="shared" si="15"/>
        <v>0</v>
      </c>
      <c r="J61" s="42" t="e">
        <f t="shared" si="16"/>
        <v>#VALUE!</v>
      </c>
      <c r="K61" s="6"/>
    </row>
    <row r="62" spans="1:11" x14ac:dyDescent="0.3">
      <c r="A62" s="4"/>
      <c r="B62" s="2"/>
      <c r="C62" s="12"/>
      <c r="D62" s="12"/>
      <c r="E62" s="12">
        <f t="shared" si="17"/>
        <v>0</v>
      </c>
      <c r="F62" s="59" t="e">
        <f t="shared" si="2"/>
        <v>#VALUE!</v>
      </c>
      <c r="G62" s="14"/>
      <c r="H62" s="13"/>
      <c r="I62" s="41">
        <f t="shared" si="15"/>
        <v>0</v>
      </c>
      <c r="J62" s="42" t="e">
        <f t="shared" si="16"/>
        <v>#VALUE!</v>
      </c>
      <c r="K62" s="6"/>
    </row>
    <row r="63" spans="1:11" x14ac:dyDescent="0.3">
      <c r="A63" s="4"/>
      <c r="B63" s="2"/>
      <c r="C63" s="12"/>
      <c r="D63" s="12"/>
      <c r="E63" s="12">
        <f t="shared" si="17"/>
        <v>0</v>
      </c>
      <c r="F63" s="59" t="e">
        <f t="shared" si="2"/>
        <v>#VALUE!</v>
      </c>
      <c r="G63" s="14"/>
      <c r="H63" s="13"/>
      <c r="I63" s="41">
        <f t="shared" si="15"/>
        <v>0</v>
      </c>
      <c r="J63" s="42" t="e">
        <f t="shared" si="16"/>
        <v>#VALUE!</v>
      </c>
      <c r="K63" s="6"/>
    </row>
    <row r="64" spans="1:11" x14ac:dyDescent="0.3">
      <c r="A64" s="4"/>
      <c r="B64" s="2"/>
      <c r="C64" s="12"/>
      <c r="D64" s="12"/>
      <c r="E64" s="12">
        <f t="shared" si="17"/>
        <v>0</v>
      </c>
      <c r="F64" s="59" t="e">
        <f t="shared" si="2"/>
        <v>#VALUE!</v>
      </c>
      <c r="G64" s="14"/>
      <c r="H64" s="13"/>
      <c r="I64" s="41">
        <f t="shared" si="15"/>
        <v>0</v>
      </c>
      <c r="J64" s="42" t="e">
        <f t="shared" si="16"/>
        <v>#VALUE!</v>
      </c>
      <c r="K64" s="6"/>
    </row>
    <row r="65" spans="1:11" x14ac:dyDescent="0.3">
      <c r="A65" s="4"/>
      <c r="B65" s="2"/>
      <c r="C65" s="12"/>
      <c r="D65" s="12"/>
      <c r="E65" s="12">
        <f t="shared" si="17"/>
        <v>0</v>
      </c>
      <c r="F65" s="59" t="e">
        <f t="shared" si="2"/>
        <v>#VALUE!</v>
      </c>
      <c r="G65" s="14"/>
      <c r="H65" s="13"/>
      <c r="I65" s="41">
        <f t="shared" si="15"/>
        <v>0</v>
      </c>
      <c r="J65" s="42" t="e">
        <f t="shared" si="16"/>
        <v>#VALUE!</v>
      </c>
      <c r="K65" s="6"/>
    </row>
    <row r="66" spans="1:11" x14ac:dyDescent="0.3">
      <c r="A66" s="4"/>
      <c r="B66" s="2"/>
      <c r="C66" s="12"/>
      <c r="D66" s="12"/>
      <c r="E66" s="12">
        <f t="shared" si="17"/>
        <v>0</v>
      </c>
      <c r="F66" s="59" t="e">
        <f t="shared" si="2"/>
        <v>#VALUE!</v>
      </c>
      <c r="G66" s="14"/>
      <c r="H66" s="13"/>
      <c r="I66" s="41">
        <f t="shared" si="15"/>
        <v>0</v>
      </c>
      <c r="J66" s="42" t="e">
        <f t="shared" si="16"/>
        <v>#VALUE!</v>
      </c>
      <c r="K66" s="6"/>
    </row>
    <row r="67" spans="1:11" x14ac:dyDescent="0.3">
      <c r="A67" s="4"/>
      <c r="B67" s="2"/>
      <c r="C67" s="12"/>
      <c r="D67" s="12"/>
      <c r="E67" s="12">
        <f t="shared" si="17"/>
        <v>0</v>
      </c>
      <c r="F67" s="59" t="e">
        <f t="shared" si="2"/>
        <v>#VALUE!</v>
      </c>
      <c r="G67" s="14"/>
      <c r="H67" s="13"/>
      <c r="I67" s="41">
        <f t="shared" si="15"/>
        <v>0</v>
      </c>
      <c r="J67" s="42" t="e">
        <f t="shared" si="16"/>
        <v>#VALUE!</v>
      </c>
      <c r="K67" s="6"/>
    </row>
    <row r="68" spans="1:11" x14ac:dyDescent="0.3">
      <c r="A68" s="4"/>
      <c r="B68" s="2"/>
      <c r="C68" s="12"/>
      <c r="D68" s="12"/>
      <c r="E68" s="12">
        <f t="shared" si="17"/>
        <v>0</v>
      </c>
      <c r="F68" s="59" t="e">
        <f t="shared" si="2"/>
        <v>#VALUE!</v>
      </c>
      <c r="G68" s="14"/>
      <c r="H68" s="13"/>
      <c r="I68" s="41">
        <f t="shared" si="15"/>
        <v>0</v>
      </c>
      <c r="J68" s="42" t="e">
        <f t="shared" si="16"/>
        <v>#VALUE!</v>
      </c>
      <c r="K68" s="6"/>
    </row>
    <row r="69" spans="1:11" x14ac:dyDescent="0.3">
      <c r="A69" s="4"/>
      <c r="B69" s="2"/>
      <c r="C69" s="12"/>
      <c r="D69" s="12"/>
      <c r="E69" s="12">
        <f t="shared" si="17"/>
        <v>0</v>
      </c>
      <c r="F69" s="59" t="e">
        <f t="shared" si="2"/>
        <v>#VALUE!</v>
      </c>
      <c r="G69" s="14"/>
      <c r="H69" s="13"/>
      <c r="I69" s="41">
        <f t="shared" si="15"/>
        <v>0</v>
      </c>
      <c r="J69" s="42" t="e">
        <f t="shared" si="16"/>
        <v>#VALUE!</v>
      </c>
      <c r="K69" s="6"/>
    </row>
    <row r="70" spans="1:11" x14ac:dyDescent="0.3">
      <c r="A70" s="10" t="s">
        <v>14</v>
      </c>
      <c r="B70" s="8"/>
      <c r="C70" s="15"/>
      <c r="D70" s="15"/>
      <c r="E70" s="15">
        <f>SUBTOTAL(9,E60:E69)</f>
        <v>0</v>
      </c>
      <c r="F70" s="15" t="e">
        <f t="shared" si="2"/>
        <v>#VALUE!</v>
      </c>
      <c r="G70" s="18">
        <f>SUBTOTAL(9,G60:G69)</f>
        <v>0</v>
      </c>
      <c r="H70" s="16">
        <f t="shared" ref="H70" si="18">SUBTOTAL(9,H60:H69)</f>
        <v>0</v>
      </c>
      <c r="I70" s="17">
        <f t="shared" si="15"/>
        <v>0</v>
      </c>
      <c r="J70" s="19"/>
      <c r="K70" s="9"/>
    </row>
    <row r="71" spans="1:11" x14ac:dyDescent="0.3">
      <c r="A71" s="22" t="s">
        <v>5</v>
      </c>
      <c r="B71" s="23"/>
      <c r="C71" s="37"/>
      <c r="D71" s="37"/>
      <c r="E71" s="37"/>
      <c r="F71" s="59"/>
      <c r="G71" s="40"/>
      <c r="H71" s="38"/>
      <c r="I71" s="41"/>
      <c r="J71" s="42"/>
      <c r="K71" s="28"/>
    </row>
    <row r="72" spans="1:11" x14ac:dyDescent="0.3">
      <c r="A72" s="4"/>
      <c r="B72" s="2"/>
      <c r="C72" s="12"/>
      <c r="D72" s="12"/>
      <c r="E72" s="12">
        <f>D72*C72</f>
        <v>0</v>
      </c>
      <c r="F72" s="59" t="e">
        <f t="shared" si="2"/>
        <v>#VALUE!</v>
      </c>
      <c r="G72" s="14"/>
      <c r="H72" s="13"/>
      <c r="I72" s="41">
        <f t="shared" ref="I72:I82" si="19">SUM(G72:H72)</f>
        <v>0</v>
      </c>
      <c r="J72" s="42" t="e">
        <f t="shared" ref="J72:J87" si="20">IF(F72=I72,"","FAUX")</f>
        <v>#VALUE!</v>
      </c>
      <c r="K72" s="6"/>
    </row>
    <row r="73" spans="1:11" x14ac:dyDescent="0.3">
      <c r="A73" s="4"/>
      <c r="B73" s="2"/>
      <c r="C73" s="12"/>
      <c r="D73" s="12"/>
      <c r="E73" s="12">
        <f t="shared" ref="E73:E81" si="21">D73*C73</f>
        <v>0</v>
      </c>
      <c r="F73" s="59" t="e">
        <f t="shared" si="2"/>
        <v>#VALUE!</v>
      </c>
      <c r="G73" s="14"/>
      <c r="H73" s="13"/>
      <c r="I73" s="41">
        <f t="shared" si="19"/>
        <v>0</v>
      </c>
      <c r="J73" s="42" t="e">
        <f t="shared" si="20"/>
        <v>#VALUE!</v>
      </c>
      <c r="K73" s="6"/>
    </row>
    <row r="74" spans="1:11" x14ac:dyDescent="0.3">
      <c r="A74" s="4"/>
      <c r="B74" s="2"/>
      <c r="C74" s="12"/>
      <c r="D74" s="12"/>
      <c r="E74" s="12">
        <f t="shared" si="21"/>
        <v>0</v>
      </c>
      <c r="F74" s="59" t="e">
        <f t="shared" si="2"/>
        <v>#VALUE!</v>
      </c>
      <c r="G74" s="14"/>
      <c r="H74" s="13"/>
      <c r="I74" s="41">
        <f t="shared" si="19"/>
        <v>0</v>
      </c>
      <c r="J74" s="42" t="e">
        <f t="shared" si="20"/>
        <v>#VALUE!</v>
      </c>
      <c r="K74" s="6"/>
    </row>
    <row r="75" spans="1:11" x14ac:dyDescent="0.3">
      <c r="A75" s="4"/>
      <c r="B75" s="2"/>
      <c r="C75" s="12"/>
      <c r="D75" s="12"/>
      <c r="E75" s="12">
        <f t="shared" si="21"/>
        <v>0</v>
      </c>
      <c r="F75" s="59" t="e">
        <f t="shared" si="2"/>
        <v>#VALUE!</v>
      </c>
      <c r="G75" s="14"/>
      <c r="H75" s="13"/>
      <c r="I75" s="41">
        <f t="shared" si="19"/>
        <v>0</v>
      </c>
      <c r="J75" s="42" t="e">
        <f t="shared" si="20"/>
        <v>#VALUE!</v>
      </c>
      <c r="K75" s="6"/>
    </row>
    <row r="76" spans="1:11" x14ac:dyDescent="0.3">
      <c r="A76" s="4"/>
      <c r="B76" s="2"/>
      <c r="C76" s="12"/>
      <c r="D76" s="12"/>
      <c r="E76" s="12">
        <f t="shared" si="21"/>
        <v>0</v>
      </c>
      <c r="F76" s="59" t="e">
        <f t="shared" si="2"/>
        <v>#VALUE!</v>
      </c>
      <c r="G76" s="14"/>
      <c r="H76" s="13"/>
      <c r="I76" s="41">
        <f t="shared" si="19"/>
        <v>0</v>
      </c>
      <c r="J76" s="42" t="e">
        <f t="shared" si="20"/>
        <v>#VALUE!</v>
      </c>
      <c r="K76" s="6"/>
    </row>
    <row r="77" spans="1:11" x14ac:dyDescent="0.3">
      <c r="A77" s="4"/>
      <c r="B77" s="2"/>
      <c r="C77" s="12"/>
      <c r="D77" s="12"/>
      <c r="E77" s="12">
        <f t="shared" si="21"/>
        <v>0</v>
      </c>
      <c r="F77" s="59" t="e">
        <f t="shared" ref="F77:F82" si="22">E77/$B$8</f>
        <v>#VALUE!</v>
      </c>
      <c r="G77" s="14"/>
      <c r="H77" s="13"/>
      <c r="I77" s="41">
        <f t="shared" si="19"/>
        <v>0</v>
      </c>
      <c r="J77" s="42" t="e">
        <f t="shared" si="20"/>
        <v>#VALUE!</v>
      </c>
      <c r="K77" s="6"/>
    </row>
    <row r="78" spans="1:11" x14ac:dyDescent="0.3">
      <c r="A78" s="4"/>
      <c r="B78" s="2"/>
      <c r="C78" s="12"/>
      <c r="D78" s="12"/>
      <c r="E78" s="12">
        <f t="shared" si="21"/>
        <v>0</v>
      </c>
      <c r="F78" s="59" t="e">
        <f t="shared" si="22"/>
        <v>#VALUE!</v>
      </c>
      <c r="G78" s="14"/>
      <c r="H78" s="13"/>
      <c r="I78" s="41">
        <f t="shared" si="19"/>
        <v>0</v>
      </c>
      <c r="J78" s="42" t="e">
        <f t="shared" si="20"/>
        <v>#VALUE!</v>
      </c>
      <c r="K78" s="6"/>
    </row>
    <row r="79" spans="1:11" x14ac:dyDescent="0.3">
      <c r="A79" s="4"/>
      <c r="B79" s="2"/>
      <c r="C79" s="12"/>
      <c r="D79" s="12"/>
      <c r="E79" s="12">
        <f t="shared" si="21"/>
        <v>0</v>
      </c>
      <c r="F79" s="59" t="e">
        <f t="shared" si="22"/>
        <v>#VALUE!</v>
      </c>
      <c r="G79" s="14"/>
      <c r="H79" s="13"/>
      <c r="I79" s="41">
        <f t="shared" si="19"/>
        <v>0</v>
      </c>
      <c r="J79" s="42" t="e">
        <f t="shared" si="20"/>
        <v>#VALUE!</v>
      </c>
      <c r="K79" s="6"/>
    </row>
    <row r="80" spans="1:11" x14ac:dyDescent="0.3">
      <c r="A80" s="4"/>
      <c r="B80" s="2"/>
      <c r="C80" s="12"/>
      <c r="D80" s="12"/>
      <c r="E80" s="12">
        <f t="shared" si="21"/>
        <v>0</v>
      </c>
      <c r="F80" s="59" t="e">
        <f t="shared" si="22"/>
        <v>#VALUE!</v>
      </c>
      <c r="G80" s="14"/>
      <c r="H80" s="13"/>
      <c r="I80" s="41">
        <f t="shared" si="19"/>
        <v>0</v>
      </c>
      <c r="J80" s="42" t="e">
        <f t="shared" si="20"/>
        <v>#VALUE!</v>
      </c>
      <c r="K80" s="6"/>
    </row>
    <row r="81" spans="1:11" x14ac:dyDescent="0.3">
      <c r="A81" s="4"/>
      <c r="B81" s="2"/>
      <c r="C81" s="12"/>
      <c r="D81" s="12"/>
      <c r="E81" s="12">
        <f t="shared" si="21"/>
        <v>0</v>
      </c>
      <c r="F81" s="59" t="e">
        <f t="shared" si="22"/>
        <v>#VALUE!</v>
      </c>
      <c r="G81" s="14"/>
      <c r="H81" s="13"/>
      <c r="I81" s="41">
        <f t="shared" si="19"/>
        <v>0</v>
      </c>
      <c r="J81" s="42" t="e">
        <f t="shared" si="20"/>
        <v>#VALUE!</v>
      </c>
      <c r="K81" s="6"/>
    </row>
    <row r="82" spans="1:11" x14ac:dyDescent="0.3">
      <c r="A82" s="10" t="s">
        <v>15</v>
      </c>
      <c r="B82" s="8"/>
      <c r="C82" s="15"/>
      <c r="D82" s="15"/>
      <c r="E82" s="15">
        <f>SUBTOTAL(9,E72:E81)</f>
        <v>0</v>
      </c>
      <c r="F82" s="15" t="e">
        <f t="shared" si="22"/>
        <v>#VALUE!</v>
      </c>
      <c r="G82" s="18">
        <f>SUBTOTAL(9,G72:G81)</f>
        <v>0</v>
      </c>
      <c r="H82" s="16">
        <f>SUBTOTAL(9,H72:H81)</f>
        <v>0</v>
      </c>
      <c r="I82" s="17">
        <f t="shared" si="19"/>
        <v>0</v>
      </c>
      <c r="J82" s="17" t="e">
        <f t="shared" si="20"/>
        <v>#VALUE!</v>
      </c>
      <c r="K82" s="9"/>
    </row>
    <row r="83" spans="1:11" x14ac:dyDescent="0.3">
      <c r="A83" s="22" t="s">
        <v>36</v>
      </c>
      <c r="B83" s="23"/>
      <c r="C83" s="37"/>
      <c r="D83" s="37"/>
      <c r="E83" s="37"/>
      <c r="F83" s="39"/>
      <c r="G83" s="40"/>
      <c r="H83" s="38"/>
      <c r="I83" s="41"/>
      <c r="J83" s="28"/>
      <c r="K83" s="28"/>
    </row>
    <row r="84" spans="1:11" x14ac:dyDescent="0.3">
      <c r="A84" s="4" t="s">
        <v>26</v>
      </c>
      <c r="B84" s="2" t="s">
        <v>6</v>
      </c>
      <c r="C84" s="12">
        <v>1</v>
      </c>
      <c r="D84" s="64" t="e">
        <f>F84*$B$8</f>
        <v>#VALUE!</v>
      </c>
      <c r="E84" s="63" t="e">
        <f>D84*C84</f>
        <v>#VALUE!</v>
      </c>
      <c r="F84" s="41">
        <v>10000</v>
      </c>
      <c r="G84" s="14">
        <f>F84</f>
        <v>10000</v>
      </c>
      <c r="H84" s="13"/>
      <c r="I84" s="41">
        <f>SUM(G84:H84)</f>
        <v>10000</v>
      </c>
      <c r="J84" s="28" t="str">
        <f t="shared" si="20"/>
        <v/>
      </c>
      <c r="K84" s="6"/>
    </row>
    <row r="85" spans="1:11" x14ac:dyDescent="0.3">
      <c r="A85" s="10" t="s">
        <v>27</v>
      </c>
      <c r="B85" s="8"/>
      <c r="C85" s="15"/>
      <c r="D85" s="15"/>
      <c r="E85" s="60" t="e">
        <f>SUBTOTAL(9,E84)</f>
        <v>#VALUE!</v>
      </c>
      <c r="F85" s="17">
        <f>SUBTOTAL(9,F84)</f>
        <v>10000</v>
      </c>
      <c r="G85" s="18">
        <f>SUBTOTAL(9,G84)</f>
        <v>10000</v>
      </c>
      <c r="H85" s="16">
        <f t="shared" ref="H85" si="23">SUBTOTAL(9,H84)</f>
        <v>0</v>
      </c>
      <c r="I85" s="17">
        <f>SUM(G85:H85)</f>
        <v>10000</v>
      </c>
      <c r="J85" s="17" t="str">
        <f t="shared" si="20"/>
        <v/>
      </c>
      <c r="K85" s="9"/>
    </row>
    <row r="86" spans="1:11" ht="15" thickBot="1" x14ac:dyDescent="0.35">
      <c r="C86"/>
      <c r="D86"/>
      <c r="E86"/>
      <c r="F86"/>
      <c r="G86"/>
      <c r="H86"/>
      <c r="I86"/>
      <c r="J86"/>
    </row>
    <row r="87" spans="1:11" x14ac:dyDescent="0.3">
      <c r="A87" s="50" t="s">
        <v>30</v>
      </c>
      <c r="B87" s="51"/>
      <c r="C87" s="52"/>
      <c r="D87" s="52"/>
      <c r="E87" s="52" t="e">
        <f>E17+E29+E51+E58+E70+E82+E85</f>
        <v>#VALUE!</v>
      </c>
      <c r="F87" s="61" t="e">
        <f>E87/$B$8</f>
        <v>#VALUE!</v>
      </c>
      <c r="G87" s="55">
        <f>G17+G29+G51+G58+G70+G82+G85</f>
        <v>10000</v>
      </c>
      <c r="H87" s="53">
        <f>H17+H29+H51+H58+H70+H82+H85</f>
        <v>0</v>
      </c>
      <c r="I87" s="54">
        <f>SUM(G87:H87)</f>
        <v>10000</v>
      </c>
      <c r="J87" s="56" t="e">
        <f t="shared" si="20"/>
        <v>#VALUE!</v>
      </c>
      <c r="K87" s="56"/>
    </row>
    <row r="88" spans="1:11" ht="15" thickBot="1" x14ac:dyDescent="0.35">
      <c r="A88" s="44" t="s">
        <v>37</v>
      </c>
      <c r="B88" s="45"/>
      <c r="C88" s="46"/>
      <c r="D88" s="46"/>
      <c r="E88" s="46"/>
      <c r="F88" s="47"/>
      <c r="G88" s="48" t="e">
        <f>G87/F87</f>
        <v>#VALUE!</v>
      </c>
      <c r="H88" s="46">
        <f t="shared" ref="H88" si="24">H87/G87</f>
        <v>0</v>
      </c>
      <c r="I88" s="62" t="e">
        <f>I87/F87</f>
        <v>#VALUE!</v>
      </c>
      <c r="J88" s="20" t="e">
        <f>IF(G88&gt;2/3,"FAUX","OK")</f>
        <v>#VALUE!</v>
      </c>
      <c r="K88" s="49"/>
    </row>
    <row r="90" spans="1:11" x14ac:dyDescent="0.3">
      <c r="A90" s="21" t="s">
        <v>23</v>
      </c>
    </row>
    <row r="91" spans="1:11" x14ac:dyDescent="0.3">
      <c r="A91" s="21" t="s">
        <v>28</v>
      </c>
    </row>
    <row r="92" spans="1:11" x14ac:dyDescent="0.3">
      <c r="A92" s="21" t="s">
        <v>20</v>
      </c>
    </row>
    <row r="93" spans="1:11" ht="129.6" x14ac:dyDescent="0.3">
      <c r="A93" s="74" t="s">
        <v>38</v>
      </c>
    </row>
  </sheetData>
  <mergeCells count="6">
    <mergeCell ref="A1:K1"/>
    <mergeCell ref="B4:I4"/>
    <mergeCell ref="B5:I5"/>
    <mergeCell ref="B6:I6"/>
    <mergeCell ref="B7:I7"/>
    <mergeCell ref="A2:K2"/>
  </mergeCells>
  <conditionalFormatting sqref="J12:J16">
    <cfRule type="containsText" dxfId="7" priority="13" operator="containsText" text="FAUX">
      <formula>NOT(ISERROR(SEARCH("FAUX",J12)))</formula>
    </cfRule>
  </conditionalFormatting>
  <conditionalFormatting sqref="J18:J28">
    <cfRule type="containsText" dxfId="6" priority="12" operator="containsText" text="FAUX">
      <formula>NOT(ISERROR(SEARCH("FAUX",J18)))</formula>
    </cfRule>
  </conditionalFormatting>
  <conditionalFormatting sqref="J31:J50">
    <cfRule type="containsText" dxfId="5" priority="11" operator="containsText" text="FAUX">
      <formula>NOT(ISERROR(SEARCH("FAUX",J31)))</formula>
    </cfRule>
  </conditionalFormatting>
  <conditionalFormatting sqref="J53:J57">
    <cfRule type="containsText" dxfId="4" priority="10" operator="containsText" text="FAUX">
      <formula>NOT(ISERROR(SEARCH("FAUX",J53)))</formula>
    </cfRule>
  </conditionalFormatting>
  <conditionalFormatting sqref="J60:J69">
    <cfRule type="containsText" dxfId="3" priority="9" operator="containsText" text="FAUX">
      <formula>NOT(ISERROR(SEARCH("FAUX",J60)))</formula>
    </cfRule>
  </conditionalFormatting>
  <conditionalFormatting sqref="J72:J81">
    <cfRule type="containsText" dxfId="2" priority="8" operator="containsText" text="FAUX">
      <formula>NOT(ISERROR(SEARCH("FAUX",J72)))</formula>
    </cfRule>
  </conditionalFormatting>
  <conditionalFormatting sqref="J88">
    <cfRule type="containsText" dxfId="1" priority="3" operator="containsText" text="FAUX">
      <formula>NOT(ISERROR(SEARCH("FAUX",J88)))</formula>
    </cfRule>
  </conditionalFormatting>
  <conditionalFormatting sqref="J17">
    <cfRule type="containsText" dxfId="0" priority="1" operator="containsText" text="FAUX">
      <formula>NOT(ISERROR(SEARCH("FAUX",J17)))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Van der Smissen</dc:creator>
  <cp:lastModifiedBy>Paolo Zanicchi</cp:lastModifiedBy>
  <dcterms:created xsi:type="dcterms:W3CDTF">2019-05-13T08:10:59Z</dcterms:created>
  <dcterms:modified xsi:type="dcterms:W3CDTF">2021-04-13T06:40:28Z</dcterms:modified>
</cp:coreProperties>
</file>